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920" windowHeight="12765" tabRatio="500"/>
  </bookViews>
  <sheets>
    <sheet name="Лист1" sheetId="1" r:id="rId1"/>
    <sheet name="Лист2" sheetId="2" r:id="rId2"/>
    <sheet name="Лист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/>
  <c r="H12"/>
  <c r="H13"/>
  <c r="H15"/>
  <c r="H16"/>
  <c r="H14"/>
  <c r="H10"/>
  <c r="H9"/>
  <c r="H17" l="1"/>
</calcChain>
</file>

<file path=xl/sharedStrings.xml><?xml version="1.0" encoding="utf-8"?>
<sst xmlns="http://schemas.openxmlformats.org/spreadsheetml/2006/main" count="44" uniqueCount="44">
  <si>
    <t>АО «ПРОМЫШЛЕННАЯ ЛАБОРАТОРИЯ»</t>
  </si>
  <si>
    <t>Телефон: +7 (343) 302 36 62</t>
  </si>
  <si>
    <t>Почта: sales@proelectrolab.ru</t>
  </si>
  <si>
    <t xml:space="preserve">Заполненный прайс-лист вы можете отправить нам в качестве заявки на sales@proelectrolab.ru </t>
  </si>
  <si>
    <t>Прайс-лист от:</t>
  </si>
  <si>
    <t>№</t>
  </si>
  <si>
    <t>Наименование товара</t>
  </si>
  <si>
    <t>Описание</t>
  </si>
  <si>
    <t>Изображение</t>
  </si>
  <si>
    <t>Розничная* цена с НДС</t>
  </si>
  <si>
    <t>Заказ, шт</t>
  </si>
  <si>
    <t>Итого</t>
  </si>
  <si>
    <t>Станции управления и защиты</t>
  </si>
  <si>
    <t xml:space="preserve">СУЗ-10 </t>
  </si>
  <si>
    <t>https://proelectrolab.ru/catalog/stancii-upravleniya-i-zaschity/suz10/</t>
  </si>
  <si>
    <t xml:space="preserve">СУЗ-25 </t>
  </si>
  <si>
    <t>https://proelectrolab.ru/catalog/stancii-upravleniya-i-zaschity/suz-25/</t>
  </si>
  <si>
    <t xml:space="preserve">СУЗ-40 </t>
  </si>
  <si>
    <t>https://proelectrolab.ru/catalog/stancii-upravleniya-i-zaschity/suz-40/</t>
  </si>
  <si>
    <t>СУЗ-63</t>
  </si>
  <si>
    <t xml:space="preserve">https://proelectrolab.ru/catalog/stancii-upravleniya-i-zaschity/suz-63/ </t>
  </si>
  <si>
    <t>СУЗ-80</t>
  </si>
  <si>
    <t xml:space="preserve">https://proelectrolab.ru/catalog/stancii-upravleniya-i-zaschity/suz-80/ </t>
  </si>
  <si>
    <t>СУЗ-100</t>
  </si>
  <si>
    <t xml:space="preserve">https://proelectrolab.ru/catalog/stancii-upravleniya-i-zaschity/suz-100/ </t>
  </si>
  <si>
    <t>СУЗ-150</t>
  </si>
  <si>
    <t xml:space="preserve">https://proelectrolab.ru/catalog/stancii-upravleniya-i-zaschity/suz-150/ </t>
  </si>
  <si>
    <t>СУЗ-200</t>
  </si>
  <si>
    <t xml:space="preserve">https://proelectrolab.ru/catalog/stancii-upravleniya-i-zaschity/suz-200/ </t>
  </si>
  <si>
    <t>ИТОГО:</t>
  </si>
  <si>
    <t xml:space="preserve">* Для получения оптовых цен отправьте заявку на sales@proelectrolab.ru  </t>
  </si>
  <si>
    <t>Диапазон рабочего тока</t>
  </si>
  <si>
    <t>12-18А;17-25А</t>
  </si>
  <si>
    <t>23-32А;28-36А;30-40А</t>
  </si>
  <si>
    <t>37-50А; 48-65А</t>
  </si>
  <si>
    <t>55-70А; 63-80А</t>
  </si>
  <si>
    <t>80-93А; 80-104А</t>
  </si>
  <si>
    <t>100-160А, 125-200А</t>
  </si>
  <si>
    <t>110-150А</t>
  </si>
  <si>
    <t>1,6-2,5А; 2,5-4А;4-6А; 5,5-8А; 7-10А; 9-12А</t>
  </si>
  <si>
    <t>Диапазон рабочего тока для АВ</t>
  </si>
  <si>
    <t>до 12А</t>
  </si>
  <si>
    <t>от 11 до 25</t>
  </si>
  <si>
    <t>от 25 до 40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</si>
</sst>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_-* #,##0.00\ [$₽-419]_-;\-* #,##0.00\ [$₽-419]_-;_-* \-??\ [$₽-419]_-;_-@_-"/>
    <numFmt numFmtId="166" formatCode="_-* #,##0\ [$₽-419]_-;\-* #,##0\ [$₽-419]_-;_-* &quot;-&quot;??\ [$₽-419]_-;_-@_-"/>
    <numFmt numFmtId="167" formatCode="_-* #,##0.00\ [$₽-419]_-;\-* #,##0.00\ [$₽-419]_-;_-* &quot;-&quot;??\ [$₽-419]_-;_-@_-"/>
  </numFmts>
  <fonts count="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F58220"/>
      <name val="Calibri"/>
      <family val="2"/>
      <charset val="204"/>
    </font>
    <font>
      <sz val="11"/>
      <color rgb="FFCE181E"/>
      <name val="Calibri"/>
      <family val="2"/>
      <charset val="204"/>
    </font>
    <font>
      <sz val="11"/>
      <color rgb="FF666666"/>
      <name val="Calibri"/>
      <family val="2"/>
      <charset val="204"/>
    </font>
    <font>
      <b/>
      <sz val="11"/>
      <color rgb="FFCE181E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79448"/>
        <bgColor rgb="FFF58220"/>
      </patternFill>
    </fill>
    <fill>
      <patternFill patternType="solid">
        <fgColor rgb="FFFDB94D"/>
        <bgColor rgb="FFF79448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79448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DB94D"/>
      <rgbColor rgb="FF3366FF"/>
      <rgbColor rgb="FF33CCCC"/>
      <rgbColor rgb="FF99CC00"/>
      <rgbColor rgb="FFFFCC00"/>
      <rgbColor rgb="FFF5822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36000</xdr:rowOff>
    </xdr:from>
    <xdr:to>
      <xdr:col>1</xdr:col>
      <xdr:colOff>4725</xdr:colOff>
      <xdr:row>0</xdr:row>
      <xdr:rowOff>455760</xdr:rowOff>
    </xdr:to>
    <xdr:pic>
      <xdr:nvPicPr>
        <xdr:cNvPr id="2" name="Изображение 1"/>
        <xdr:cNvPicPr/>
      </xdr:nvPicPr>
      <xdr:blipFill>
        <a:blip xmlns:r="http://schemas.openxmlformats.org/officeDocument/2006/relationships" r:embed="rId1" cstate="print"/>
        <a:srcRect l="17078" t="25954" r="16909" b="31837"/>
        <a:stretch/>
      </xdr:blipFill>
      <xdr:spPr>
        <a:xfrm>
          <a:off x="0" y="36000"/>
          <a:ext cx="1290600" cy="419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9525</xdr:colOff>
      <xdr:row>8</xdr:row>
      <xdr:rowOff>38100</xdr:rowOff>
    </xdr:from>
    <xdr:to>
      <xdr:col>5</xdr:col>
      <xdr:colOff>13125</xdr:colOff>
      <xdr:row>9</xdr:row>
      <xdr:rowOff>24045</xdr:rowOff>
    </xdr:to>
    <xdr:pic>
      <xdr:nvPicPr>
        <xdr:cNvPr id="3" name="Изображение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7115175" y="2190750"/>
          <a:ext cx="1441875" cy="100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0</xdr:colOff>
      <xdr:row>9</xdr:row>
      <xdr:rowOff>38100</xdr:rowOff>
    </xdr:from>
    <xdr:to>
      <xdr:col>5</xdr:col>
      <xdr:colOff>3600</xdr:colOff>
      <xdr:row>10</xdr:row>
      <xdr:rowOff>24045</xdr:rowOff>
    </xdr:to>
    <xdr:pic>
      <xdr:nvPicPr>
        <xdr:cNvPr id="4" name="Изображение 3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105650" y="3209925"/>
          <a:ext cx="1441875" cy="100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0</xdr:colOff>
      <xdr:row>10</xdr:row>
      <xdr:rowOff>19050</xdr:rowOff>
    </xdr:from>
    <xdr:to>
      <xdr:col>5</xdr:col>
      <xdr:colOff>3600</xdr:colOff>
      <xdr:row>11</xdr:row>
      <xdr:rowOff>4995</xdr:rowOff>
    </xdr:to>
    <xdr:pic>
      <xdr:nvPicPr>
        <xdr:cNvPr id="5" name="Изображение 4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7105650" y="4210050"/>
          <a:ext cx="1441875" cy="100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20010</xdr:colOff>
      <xdr:row>11</xdr:row>
      <xdr:rowOff>19050</xdr:rowOff>
    </xdr:from>
    <xdr:to>
      <xdr:col>5</xdr:col>
      <xdr:colOff>15135</xdr:colOff>
      <xdr:row>12</xdr:row>
      <xdr:rowOff>4995</xdr:rowOff>
    </xdr:to>
    <xdr:pic>
      <xdr:nvPicPr>
        <xdr:cNvPr id="6" name="Изображение 5"/>
        <xdr:cNvPicPr/>
      </xdr:nvPicPr>
      <xdr:blipFill>
        <a:blip xmlns:r="http://schemas.openxmlformats.org/officeDocument/2006/relationships" r:embed="rId5" cstate="print"/>
        <a:srcRect l="5262" r="3372"/>
        <a:stretch/>
      </xdr:blipFill>
      <xdr:spPr>
        <a:xfrm>
          <a:off x="7125660" y="5229225"/>
          <a:ext cx="1433400" cy="100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23415</xdr:colOff>
      <xdr:row>11</xdr:row>
      <xdr:rowOff>1014120</xdr:rowOff>
    </xdr:from>
    <xdr:to>
      <xdr:col>5</xdr:col>
      <xdr:colOff>19260</xdr:colOff>
      <xdr:row>12</xdr:row>
      <xdr:rowOff>1000080</xdr:rowOff>
    </xdr:to>
    <xdr:pic>
      <xdr:nvPicPr>
        <xdr:cNvPr id="7" name="Изображение 5"/>
        <xdr:cNvPicPr/>
      </xdr:nvPicPr>
      <xdr:blipFill>
        <a:blip xmlns:r="http://schemas.openxmlformats.org/officeDocument/2006/relationships" r:embed="rId6" cstate="print"/>
        <a:srcRect l="5262" r="3372"/>
        <a:stretch/>
      </xdr:blipFill>
      <xdr:spPr>
        <a:xfrm>
          <a:off x="7129065" y="6224295"/>
          <a:ext cx="1434120" cy="100513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23415</xdr:colOff>
      <xdr:row>13</xdr:row>
      <xdr:rowOff>37005</xdr:rowOff>
    </xdr:from>
    <xdr:to>
      <xdr:col>5</xdr:col>
      <xdr:colOff>19260</xdr:colOff>
      <xdr:row>14</xdr:row>
      <xdr:rowOff>22965</xdr:rowOff>
    </xdr:to>
    <xdr:pic>
      <xdr:nvPicPr>
        <xdr:cNvPr id="8" name="Изображение 5"/>
        <xdr:cNvPicPr/>
      </xdr:nvPicPr>
      <xdr:blipFill>
        <a:blip xmlns:r="http://schemas.openxmlformats.org/officeDocument/2006/relationships" r:embed="rId6" cstate="print"/>
        <a:srcRect l="5262" r="3372"/>
        <a:stretch/>
      </xdr:blipFill>
      <xdr:spPr>
        <a:xfrm>
          <a:off x="7129065" y="7285530"/>
          <a:ext cx="1434120" cy="100513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4365</xdr:colOff>
      <xdr:row>14</xdr:row>
      <xdr:rowOff>31455</xdr:rowOff>
    </xdr:from>
    <xdr:to>
      <xdr:col>5</xdr:col>
      <xdr:colOff>210</xdr:colOff>
      <xdr:row>15</xdr:row>
      <xdr:rowOff>17400</xdr:rowOff>
    </xdr:to>
    <xdr:pic>
      <xdr:nvPicPr>
        <xdr:cNvPr id="9" name="Изображение 5"/>
        <xdr:cNvPicPr/>
      </xdr:nvPicPr>
      <xdr:blipFill>
        <a:blip xmlns:r="http://schemas.openxmlformats.org/officeDocument/2006/relationships" r:embed="rId6" cstate="print"/>
        <a:srcRect l="5262" r="3372"/>
        <a:stretch/>
      </xdr:blipFill>
      <xdr:spPr>
        <a:xfrm>
          <a:off x="7110015" y="8299155"/>
          <a:ext cx="1434120" cy="100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1004490</xdr:colOff>
      <xdr:row>15</xdr:row>
      <xdr:rowOff>6480</xdr:rowOff>
    </xdr:from>
    <xdr:to>
      <xdr:col>4</xdr:col>
      <xdr:colOff>1409910</xdr:colOff>
      <xdr:row>15</xdr:row>
      <xdr:rowOff>1011600</xdr:rowOff>
    </xdr:to>
    <xdr:pic>
      <xdr:nvPicPr>
        <xdr:cNvPr id="10" name="Изображение 5"/>
        <xdr:cNvPicPr/>
      </xdr:nvPicPr>
      <xdr:blipFill>
        <a:blip xmlns:r="http://schemas.openxmlformats.org/officeDocument/2006/relationships" r:embed="rId6" cstate="print"/>
        <a:srcRect l="5262" r="3372"/>
        <a:stretch/>
      </xdr:blipFill>
      <xdr:spPr>
        <a:xfrm>
          <a:off x="7081440" y="9293355"/>
          <a:ext cx="1434120" cy="100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electrolab.ru/catalog/stancii-upravleniya-i-zaschity/suz-100/" TargetMode="External"/><Relationship Id="rId3" Type="http://schemas.openxmlformats.org/officeDocument/2006/relationships/hyperlink" Target="https://proelectrolab.ru/catalog/stancii-upravleniya-i-zaschity/suz10/" TargetMode="External"/><Relationship Id="rId7" Type="http://schemas.openxmlformats.org/officeDocument/2006/relationships/hyperlink" Target="https://proelectrolab.ru/catalog/stancii-upravleniya-i-zaschity/suz-80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sales@proelectrolab.ru" TargetMode="External"/><Relationship Id="rId1" Type="http://schemas.openxmlformats.org/officeDocument/2006/relationships/hyperlink" Target="mailto:sales@proelectrolab.ru" TargetMode="External"/><Relationship Id="rId6" Type="http://schemas.openxmlformats.org/officeDocument/2006/relationships/hyperlink" Target="https://proelectrolab.ru/catalog/stancii-upravleniya-i-zaschity/suz-63/" TargetMode="External"/><Relationship Id="rId11" Type="http://schemas.openxmlformats.org/officeDocument/2006/relationships/hyperlink" Target="mailto:sales@proelectrolab.ru" TargetMode="External"/><Relationship Id="rId5" Type="http://schemas.openxmlformats.org/officeDocument/2006/relationships/hyperlink" Target="https://proelectrolab.ru/catalog/stancii-upravleniya-i-zaschity/suz-40/" TargetMode="External"/><Relationship Id="rId10" Type="http://schemas.openxmlformats.org/officeDocument/2006/relationships/hyperlink" Target="https://proelectrolab.ru/catalog/stancii-upravleniya-i-zaschity/suz-200/" TargetMode="External"/><Relationship Id="rId4" Type="http://schemas.openxmlformats.org/officeDocument/2006/relationships/hyperlink" Target="https://proelectrolab.ru/catalog/stancii-upravleniya-i-zaschity/suz-25/" TargetMode="External"/><Relationship Id="rId9" Type="http://schemas.openxmlformats.org/officeDocument/2006/relationships/hyperlink" Target="https://proelectrolab.ru/catalog/stancii-upravleniya-i-zaschity/suz-15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activeCell="B6" sqref="B6"/>
    </sheetView>
  </sheetViews>
  <sheetFormatPr defaultRowHeight="15"/>
  <cols>
    <col min="1" max="1" width="18.5703125" customWidth="1"/>
    <col min="2" max="3" width="36.28515625" customWidth="1"/>
    <col min="4" max="4" width="15.42578125" customWidth="1"/>
    <col min="5" max="5" width="21.5703125" customWidth="1"/>
    <col min="6" max="6" width="14" customWidth="1"/>
    <col min="7" max="7" width="12" bestFit="1" customWidth="1"/>
    <col min="8" max="8" width="19.7109375" customWidth="1"/>
    <col min="9" max="9" width="8.7109375" customWidth="1"/>
    <col min="10" max="10" width="23.5703125" bestFit="1" customWidth="1"/>
    <col min="11" max="1024" width="8.7109375" customWidth="1"/>
  </cols>
  <sheetData>
    <row r="1" spans="1:10" ht="36.75" customHeight="1">
      <c r="A1" s="1"/>
      <c r="B1" s="2" t="s">
        <v>0</v>
      </c>
      <c r="C1" s="2"/>
      <c r="D1" s="2"/>
      <c r="E1" s="2"/>
      <c r="F1" s="2"/>
      <c r="G1" s="2"/>
      <c r="H1" s="3"/>
    </row>
    <row r="2" spans="1:10" ht="16.5" customHeight="1">
      <c r="B2" s="4" t="s">
        <v>1</v>
      </c>
      <c r="C2" s="4"/>
      <c r="D2" s="4"/>
      <c r="E2" s="4"/>
      <c r="F2" s="4"/>
      <c r="G2" s="4"/>
      <c r="H2" s="3"/>
    </row>
    <row r="3" spans="1:10" ht="16.5" customHeight="1">
      <c r="B3" s="5" t="s">
        <v>2</v>
      </c>
      <c r="C3" s="5"/>
      <c r="D3" s="5"/>
      <c r="E3" s="5"/>
      <c r="F3" s="5"/>
      <c r="G3" s="5"/>
      <c r="H3" s="5"/>
    </row>
    <row r="4" spans="1:10" ht="16.5" customHeight="1">
      <c r="G4" s="28" t="s">
        <v>3</v>
      </c>
      <c r="H4" s="28"/>
    </row>
    <row r="5" spans="1:10" ht="16.5" customHeight="1">
      <c r="A5" s="6" t="s">
        <v>4</v>
      </c>
      <c r="B5" s="7">
        <v>44602</v>
      </c>
      <c r="C5" s="7"/>
      <c r="D5" s="7"/>
      <c r="E5" s="8"/>
      <c r="F5" s="8"/>
      <c r="G5" s="28"/>
      <c r="H5" s="28"/>
    </row>
    <row r="6" spans="1:10" ht="9" customHeight="1">
      <c r="B6" s="9"/>
      <c r="C6" s="9"/>
      <c r="D6" s="9"/>
      <c r="E6" s="9"/>
      <c r="F6" s="9"/>
      <c r="G6" s="28"/>
      <c r="H6" s="28"/>
    </row>
    <row r="7" spans="1:10" ht="35.25" customHeight="1">
      <c r="A7" s="10" t="s">
        <v>5</v>
      </c>
      <c r="B7" s="10" t="s">
        <v>6</v>
      </c>
      <c r="C7" s="10" t="s">
        <v>31</v>
      </c>
      <c r="D7" s="10" t="s">
        <v>7</v>
      </c>
      <c r="E7" s="10" t="s">
        <v>8</v>
      </c>
      <c r="F7" s="11" t="s">
        <v>9</v>
      </c>
      <c r="G7" s="12" t="s">
        <v>10</v>
      </c>
      <c r="H7" s="12" t="s">
        <v>11</v>
      </c>
      <c r="J7" s="26" t="s">
        <v>40</v>
      </c>
    </row>
    <row r="8" spans="1:10" ht="22.5" customHeight="1">
      <c r="A8" s="29" t="s">
        <v>12</v>
      </c>
      <c r="B8" s="29"/>
      <c r="C8" s="22"/>
      <c r="D8" s="13"/>
      <c r="E8" s="13"/>
      <c r="F8" s="14"/>
      <c r="G8" s="13"/>
      <c r="H8" s="13"/>
    </row>
    <row r="9" spans="1:10" ht="80.25" customHeight="1">
      <c r="A9" s="15">
        <v>1</v>
      </c>
      <c r="B9" s="15" t="s">
        <v>13</v>
      </c>
      <c r="C9" s="23" t="s">
        <v>39</v>
      </c>
      <c r="D9" s="16" t="s">
        <v>14</v>
      </c>
      <c r="E9" s="15"/>
      <c r="F9" s="24">
        <v>17263.708000000002</v>
      </c>
      <c r="G9" s="31"/>
      <c r="H9" s="17">
        <f t="shared" ref="H9:H16" si="0">G9*F9</f>
        <v>0</v>
      </c>
      <c r="J9" t="s">
        <v>41</v>
      </c>
    </row>
    <row r="10" spans="1:10" ht="80.25" customHeight="1">
      <c r="A10" s="18">
        <v>2</v>
      </c>
      <c r="B10" s="18" t="s">
        <v>15</v>
      </c>
      <c r="C10" s="18" t="s">
        <v>32</v>
      </c>
      <c r="D10" s="19" t="s">
        <v>16</v>
      </c>
      <c r="E10" s="18"/>
      <c r="F10" s="25">
        <v>17766.672000000002</v>
      </c>
      <c r="G10" s="31"/>
      <c r="H10" s="20">
        <f t="shared" si="0"/>
        <v>0</v>
      </c>
      <c r="J10" s="27" t="s">
        <v>42</v>
      </c>
    </row>
    <row r="11" spans="1:10" ht="80.25" customHeight="1">
      <c r="A11" s="15">
        <v>3</v>
      </c>
      <c r="B11" s="15" t="s">
        <v>17</v>
      </c>
      <c r="C11" s="15" t="s">
        <v>33</v>
      </c>
      <c r="D11" s="16" t="s">
        <v>18</v>
      </c>
      <c r="E11" s="15"/>
      <c r="F11" s="24">
        <v>18871.776000000005</v>
      </c>
      <c r="G11" s="31"/>
      <c r="H11" s="17">
        <f t="shared" si="0"/>
        <v>0</v>
      </c>
      <c r="J11" t="s">
        <v>43</v>
      </c>
    </row>
    <row r="12" spans="1:10" ht="80.25" customHeight="1">
      <c r="A12" s="18">
        <v>4</v>
      </c>
      <c r="B12" s="18" t="s">
        <v>19</v>
      </c>
      <c r="C12" s="18" t="s">
        <v>34</v>
      </c>
      <c r="D12" s="19" t="s">
        <v>20</v>
      </c>
      <c r="E12" s="18"/>
      <c r="F12" s="25">
        <v>41137.799999999996</v>
      </c>
      <c r="G12" s="31"/>
      <c r="H12" s="20">
        <f t="shared" si="0"/>
        <v>0</v>
      </c>
    </row>
    <row r="13" spans="1:10" ht="80.25" customHeight="1">
      <c r="A13" s="15">
        <v>5</v>
      </c>
      <c r="B13" s="15" t="s">
        <v>21</v>
      </c>
      <c r="C13" s="15" t="s">
        <v>35</v>
      </c>
      <c r="D13" s="16" t="s">
        <v>22</v>
      </c>
      <c r="E13" s="15"/>
      <c r="F13" s="24">
        <v>45438</v>
      </c>
      <c r="G13" s="31"/>
      <c r="H13" s="17">
        <f t="shared" si="0"/>
        <v>0</v>
      </c>
    </row>
    <row r="14" spans="1:10" ht="80.25" customHeight="1">
      <c r="A14" s="18">
        <v>6</v>
      </c>
      <c r="B14" s="18" t="s">
        <v>23</v>
      </c>
      <c r="C14" s="18" t="s">
        <v>36</v>
      </c>
      <c r="D14" s="19" t="s">
        <v>24</v>
      </c>
      <c r="E14" s="18"/>
      <c r="F14" s="25">
        <v>46300</v>
      </c>
      <c r="G14" s="31"/>
      <c r="H14" s="20">
        <f t="shared" si="0"/>
        <v>0</v>
      </c>
    </row>
    <row r="15" spans="1:10" ht="80.25" customHeight="1">
      <c r="A15" s="15">
        <v>7</v>
      </c>
      <c r="B15" s="15" t="s">
        <v>25</v>
      </c>
      <c r="C15" s="15" t="s">
        <v>38</v>
      </c>
      <c r="D15" s="16" t="s">
        <v>26</v>
      </c>
      <c r="E15" s="15"/>
      <c r="F15" s="24">
        <v>86300</v>
      </c>
      <c r="G15" s="31"/>
      <c r="H15" s="17">
        <f t="shared" si="0"/>
        <v>0</v>
      </c>
    </row>
    <row r="16" spans="1:10" ht="80.25" customHeight="1">
      <c r="A16" s="18">
        <v>8</v>
      </c>
      <c r="B16" s="18" t="s">
        <v>27</v>
      </c>
      <c r="C16" s="18" t="s">
        <v>37</v>
      </c>
      <c r="D16" s="19" t="s">
        <v>28</v>
      </c>
      <c r="E16" s="18"/>
      <c r="F16" s="25">
        <v>87467.16</v>
      </c>
      <c r="G16" s="31"/>
      <c r="H16" s="20">
        <f t="shared" si="0"/>
        <v>0</v>
      </c>
    </row>
    <row r="17" spans="1:8" ht="21" customHeight="1">
      <c r="G17" s="21" t="s">
        <v>29</v>
      </c>
      <c r="H17" s="17">
        <f>SUM(H9:H16)</f>
        <v>0</v>
      </c>
    </row>
    <row r="19" spans="1:8" ht="22.5" customHeight="1">
      <c r="A19" s="30" t="s">
        <v>30</v>
      </c>
      <c r="B19" s="30"/>
      <c r="C19" s="30"/>
      <c r="D19" s="30"/>
      <c r="E19" s="30"/>
      <c r="F19" s="30"/>
      <c r="G19" s="30"/>
      <c r="H19" s="30"/>
    </row>
    <row r="24" spans="1:8" ht="21.75" customHeight="1"/>
    <row r="25" spans="1:8" ht="41.25" customHeight="1"/>
  </sheetData>
  <mergeCells count="3">
    <mergeCell ref="G4:H6"/>
    <mergeCell ref="A8:B8"/>
    <mergeCell ref="A19:H19"/>
  </mergeCells>
  <hyperlinks>
    <hyperlink ref="B3" r:id="rId1"/>
    <hyperlink ref="G4" r:id="rId2"/>
    <hyperlink ref="D9" r:id="rId3"/>
    <hyperlink ref="D10" r:id="rId4"/>
    <hyperlink ref="D11" r:id="rId5"/>
    <hyperlink ref="D12" r:id="rId6"/>
    <hyperlink ref="D13" r:id="rId7"/>
    <hyperlink ref="D14" r:id="rId8"/>
    <hyperlink ref="D15" r:id="rId9"/>
    <hyperlink ref="D16" r:id="rId10"/>
    <hyperlink ref="A19" r:id="rId11" display="sales@proelectrolab.ru"/>
  </hyperlinks>
  <pageMargins left="0.7" right="0.7" top="0.75" bottom="0.75" header="0.51180555555555496" footer="0.51180555555555496"/>
  <pageSetup paperSize="9" firstPageNumber="0" orientation="portrait" horizontalDpi="300" verticalDpi="300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Inna.Sh</cp:lastModifiedBy>
  <dcterms:created xsi:type="dcterms:W3CDTF">2020-12-04T07:58:07Z</dcterms:created>
  <dcterms:modified xsi:type="dcterms:W3CDTF">2022-02-10T12:16:33Z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ЭНЕРАЛ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